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4240" windowHeight="11835"/>
  </bookViews>
  <sheets>
    <sheet name="Данные из ДелоПро" sheetId="5" r:id="rId1"/>
    <sheet name="За период с 11.09 по 17.09" sheetId="6" r:id="rId2"/>
    <sheet name="итог с %" sheetId="4" r:id="rId3"/>
  </sheets>
  <definedNames>
    <definedName name="_xlnm._FilterDatabase" localSheetId="0" hidden="1">'Данные из ДелоПро'!$A$1:$I$22</definedName>
  </definedNames>
  <calcPr calcId="145621" refMode="R1C1"/>
</workbook>
</file>

<file path=xl/calcChain.xml><?xml version="1.0" encoding="utf-8"?>
<calcChain xmlns="http://schemas.openxmlformats.org/spreadsheetml/2006/main">
  <c r="C29" i="4" l="1"/>
  <c r="B29" i="4"/>
  <c r="D5" i="4"/>
  <c r="D11" i="4"/>
  <c r="D2" i="4"/>
  <c r="D3" i="4"/>
  <c r="D4" i="4"/>
  <c r="D12" i="4"/>
  <c r="D13" i="4"/>
  <c r="D8" i="4"/>
  <c r="D14" i="4"/>
  <c r="D9" i="4"/>
  <c r="D10" i="4"/>
  <c r="D6" i="4"/>
  <c r="D15" i="4"/>
  <c r="D16" i="4"/>
  <c r="D7" i="4"/>
  <c r="F3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D29" i="4" l="1"/>
  <c r="F30" i="6"/>
  <c r="G27" i="6" l="1"/>
  <c r="G28" i="6"/>
  <c r="G4" i="6"/>
  <c r="G8" i="6"/>
  <c r="G29" i="6" l="1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7" i="6"/>
  <c r="G6" i="6"/>
  <c r="G5" i="6"/>
  <c r="G3" i="6"/>
  <c r="G30" i="6" s="1"/>
</calcChain>
</file>

<file path=xl/sharedStrings.xml><?xml version="1.0" encoding="utf-8"?>
<sst xmlns="http://schemas.openxmlformats.org/spreadsheetml/2006/main" count="265" uniqueCount="150">
  <si>
    <t>Дата запроса</t>
  </si>
  <si>
    <t>Р-сервис</t>
  </si>
  <si>
    <t>ОКТМО</t>
  </si>
  <si>
    <t>Муниципальное образование</t>
  </si>
  <si>
    <t>Отправитель</t>
  </si>
  <si>
    <t>Принято исполнителем</t>
  </si>
  <si>
    <t>Отвечено исполнителем</t>
  </si>
  <si>
    <t>MessageID</t>
  </si>
  <si>
    <t>Исполнитель</t>
  </si>
  <si>
    <t>66701000</t>
  </si>
  <si>
    <t>город Смоленск</t>
  </si>
  <si>
    <t>Сервис предоставления информации о ранее выданных разрешениях на строительство объектов капитального строительства</t>
  </si>
  <si>
    <t>RRTR01001</t>
  </si>
  <si>
    <t>Сервис предоставления информации о ранее выданных разрешениях на ввод в эксплуатацию объектов капитального строительства</t>
  </si>
  <si>
    <t>Сведения о принадлежности имущества к государственной собственности субъекта Российской Федерации, либо муниципальной собственности</t>
  </si>
  <si>
    <t>Upit_MI</t>
  </si>
  <si>
    <t>PFRF01001</t>
  </si>
  <si>
    <t>Сервис сбора сведений из актов освидетельствования проведения основных работ по строительству объекта индивидуального жилищного строительства</t>
  </si>
  <si>
    <t>Наименование МО</t>
  </si>
  <si>
    <t>ДелоПро</t>
  </si>
  <si>
    <t>СМАРТ</t>
  </si>
  <si>
    <t>Всего</t>
  </si>
  <si>
    <t>Поступило</t>
  </si>
  <si>
    <t>Вяземский район</t>
  </si>
  <si>
    <t>Гагаринский район</t>
  </si>
  <si>
    <t>Демидовский район</t>
  </si>
  <si>
    <t>Дорогобужский район</t>
  </si>
  <si>
    <t>Духовщинский район</t>
  </si>
  <si>
    <t>Ельнинский район</t>
  </si>
  <si>
    <t>Кардымовский район</t>
  </si>
  <si>
    <t>Краснинский район</t>
  </si>
  <si>
    <t>Монастырщинский район</t>
  </si>
  <si>
    <t>Новодугинский район</t>
  </si>
  <si>
    <t>Починковский район</t>
  </si>
  <si>
    <t>Рославльский район</t>
  </si>
  <si>
    <t>Руднянский район</t>
  </si>
  <si>
    <t>Сафоновский район</t>
  </si>
  <si>
    <t>Смоленский район</t>
  </si>
  <si>
    <t>Сычевский район</t>
  </si>
  <si>
    <t>Темкинский район</t>
  </si>
  <si>
    <t>Угранский район</t>
  </si>
  <si>
    <t>Хиславичский район</t>
  </si>
  <si>
    <t>Ярцевский район</t>
  </si>
  <si>
    <t>Велижский район</t>
  </si>
  <si>
    <t>Ершичский район</t>
  </si>
  <si>
    <t>Количество поступивших р-сведений</t>
  </si>
  <si>
    <t>Количество запросов р-сведений без ответа</t>
  </si>
  <si>
    <t>Доля запросов, на которые не направлены ответы, %</t>
  </si>
  <si>
    <t>Глинковский район</t>
  </si>
  <si>
    <t>город Десногорск</t>
  </si>
  <si>
    <t>Холм-Жирковский район</t>
  </si>
  <si>
    <t>Шумячский район</t>
  </si>
  <si>
    <t>Итого:</t>
  </si>
  <si>
    <t>Не отвечено</t>
  </si>
  <si>
    <t>66345000</t>
  </si>
  <si>
    <t>66616155</t>
  </si>
  <si>
    <t>Населенные пункты, входящие в состав городского поселения Духовщинское Духовщинского муниципального района: Озерненское</t>
  </si>
  <si>
    <t>Platonova_JL</t>
  </si>
  <si>
    <t>12.09.2017 9:15:01</t>
  </si>
  <si>
    <t>11.09.2017 15:46:59</t>
  </si>
  <si>
    <t>12.09.2017 13:50:55</t>
  </si>
  <si>
    <t>12.09.2017 14:00:25</t>
  </si>
  <si>
    <t>c4b2cc3d-6c3c-4f91-b936-c9bba64772ec</t>
  </si>
  <si>
    <t>11.09.2017 16:21:50</t>
  </si>
  <si>
    <t>66644000</t>
  </si>
  <si>
    <t>Смоленский муниципальный район</t>
  </si>
  <si>
    <t>12.09.2017 8:20:47</t>
  </si>
  <si>
    <t>12.09.2017 8:26:27</t>
  </si>
  <si>
    <t>9051ed4e-d48e-413e-b8ed-b551d2552690</t>
  </si>
  <si>
    <t>Koloskov_ML</t>
  </si>
  <si>
    <t>11.09.2017 21:57:39</t>
  </si>
  <si>
    <t>12.09.2017 10:53:31</t>
  </si>
  <si>
    <t>b1fb1bd9-6cbe-4079-a72f-330079ead673</t>
  </si>
  <si>
    <t>11.09.2017 22:00:24</t>
  </si>
  <si>
    <t>12.09.2017 10:54:56</t>
  </si>
  <si>
    <t>553f02eb-2733-45b9-84d0-cf8fb9d0f6aa</t>
  </si>
  <si>
    <t>12.09.2017 0:19:34</t>
  </si>
  <si>
    <t>15.09.2017 12:30:28</t>
  </si>
  <si>
    <t>dc63a55c-efed-49a5-af10-fff6eee39282</t>
  </si>
  <si>
    <t>Klimova_AM</t>
  </si>
  <si>
    <t>12.09.2017 20:00:09</t>
  </si>
  <si>
    <t>66623000</t>
  </si>
  <si>
    <t>Кардымовский муниципальный район</t>
  </si>
  <si>
    <t>15.09.2017 8:36:55</t>
  </si>
  <si>
    <t>15.09.2017 9:18:17</t>
  </si>
  <si>
    <t>6caf7dde-cbd9-47c5-b1ea-819dcc1b333c</t>
  </si>
  <si>
    <t>Tishkov_EN</t>
  </si>
  <si>
    <t>13.09.2017 0:55:37</t>
  </si>
  <si>
    <t>13.09.2017 9:11:31</t>
  </si>
  <si>
    <t>13.09.2017 9:12:12</t>
  </si>
  <si>
    <t>dbe32963-24bb-485b-95f7-029356267e34</t>
  </si>
  <si>
    <t>13.09.2017 1:24:19</t>
  </si>
  <si>
    <t>13.09.2017 9:12:51</t>
  </si>
  <si>
    <t>0bdf5f57-02f9-4dc5-9530-d00ccaf17010</t>
  </si>
  <si>
    <t>13.09.2017 8:21:32</t>
  </si>
  <si>
    <t>13.09.2017 11:33:07</t>
  </si>
  <si>
    <t>13.09.2017 16:55:09</t>
  </si>
  <si>
    <t>e901b58a-fc53-49e9-b278-40f164dca6fa</t>
  </si>
  <si>
    <t>13.09.2017 11:31:46</t>
  </si>
  <si>
    <t>a3e2e218-898c-43a6-b32b-9e2f69ef6a19</t>
  </si>
  <si>
    <t>13.09.2017 13:41:57</t>
  </si>
  <si>
    <t>13.09.2017 15:40:45</t>
  </si>
  <si>
    <t>13.09.2017 16:08:30</t>
  </si>
  <si>
    <t>ffa2d594-a420-447f-8a19-08be1bdc357e</t>
  </si>
  <si>
    <t>13.09.2017 15:59:57</t>
  </si>
  <si>
    <t>14.09.2017 9:25:08</t>
  </si>
  <si>
    <t>14.09.2017 9:26:17</t>
  </si>
  <si>
    <t>a61158e3-2364-4fc1-8be5-a044699de8a3</t>
  </si>
  <si>
    <t>66605101</t>
  </si>
  <si>
    <t>Городские поселения Вяземского муниципального района: Вяземское</t>
  </si>
  <si>
    <t>14.09.2017 9:18:16</t>
  </si>
  <si>
    <t>66614000</t>
  </si>
  <si>
    <t>Дорогобужский муниципальный район</t>
  </si>
  <si>
    <t>e7aceea0-5ca9-40ff-95b6-6c518364d6f6</t>
  </si>
  <si>
    <t>14.09.2017 10:16:16</t>
  </si>
  <si>
    <t>15.09.2017 9:08:24</t>
  </si>
  <si>
    <t>15.09.2017 9:09:11</t>
  </si>
  <si>
    <t>3d824113-98b6-46ab-828e-249aa04a4995</t>
  </si>
  <si>
    <t>14.09.2017 13:58:36</t>
  </si>
  <si>
    <t>15.09.2017 9:51:05</t>
  </si>
  <si>
    <t>15.09.2017 11:02:35</t>
  </si>
  <si>
    <t>ef94935c-cc2d-45fa-9e5a-980ae432e303</t>
  </si>
  <si>
    <t>14.09.2017 15:37:00</t>
  </si>
  <si>
    <t>15.09.2017 8:53:18</t>
  </si>
  <si>
    <t>18.09.2017 11:00:04</t>
  </si>
  <si>
    <t>be417157-8db2-411f-a681-3cf1b7789fb4</t>
  </si>
  <si>
    <t>14.09.2017 15:59:01</t>
  </si>
  <si>
    <t>Сервис предоставления сведений о переводе (отказе в переводе) жилого (нежилого) помещения в нежилое (жилое) помещение</t>
  </si>
  <si>
    <t>66619448</t>
  </si>
  <si>
    <t>c6b982db-aa69-4c07-b71a-6c4da4e88ab1</t>
  </si>
  <si>
    <t>15.09.2017 10:15:18</t>
  </si>
  <si>
    <t>18.09.2017 9:51:08</t>
  </si>
  <si>
    <t>18.09.2017 14:50:58</t>
  </si>
  <si>
    <t>5731dcff-f7a2-4184-904a-df326357a620</t>
  </si>
  <si>
    <t>15.09.2017 11:51:27</t>
  </si>
  <si>
    <t>15.09.2017 14:44:54</t>
  </si>
  <si>
    <t>18.09.2017 11:03:20</t>
  </si>
  <si>
    <t>6be5ceec-8afd-4c05-b1ff-1854c4638740</t>
  </si>
  <si>
    <t>15.09.2017 12:55:43</t>
  </si>
  <si>
    <t>18.09.2017 11:06:59</t>
  </si>
  <si>
    <t>9155dd2d-3716-4b6f-be13-0a847db9eaed</t>
  </si>
  <si>
    <t>15.09.2017 12:56:59</t>
  </si>
  <si>
    <t>15.09.2017 15:00:10</t>
  </si>
  <si>
    <t>18.09.2017 15:10:56</t>
  </si>
  <si>
    <t>b429bdfb-23af-4dbe-a972-1b0a3e46b29f</t>
  </si>
  <si>
    <t xml:space="preserve">Archakova_E </t>
  </si>
  <si>
    <t>15.09.2017 14:38:01</t>
  </si>
  <si>
    <t>18.09.2017 11:08:35</t>
  </si>
  <si>
    <t>7c8ed8e5-84ea-42d8-9046-bc573fc8e823</t>
  </si>
  <si>
    <t>Новоспасское сельское поселение Ельнинского района Смоленской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</si>
</sst>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horizontal="left" vertical="center"/>
    </xf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Fill="1" applyBorder="1"/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right"/>
    </xf>
    <xf numFmtId="0" fontId="1" fillId="0" borderId="2" xfId="0" applyFon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zoomScale="85" zoomScaleNormal="85" workbookViewId="0">
      <selection activeCell="C25" sqref="C25"/>
    </sheetView>
  </sheetViews>
  <sheetFormatPr defaultRowHeight="15" x14ac:dyDescent="0.25"/>
  <cols>
    <col min="1" max="1" width="18.140625" style="4" bestFit="1" customWidth="1"/>
    <col min="2" max="2" width="146.5703125" style="4" bestFit="1" customWidth="1"/>
    <col min="3" max="3" width="9.28515625" style="4" bestFit="1" customWidth="1"/>
    <col min="4" max="4" width="126.7109375" style="4" bestFit="1" customWidth="1"/>
    <col min="5" max="5" width="12.85546875" style="4" bestFit="1" customWidth="1"/>
    <col min="6" max="6" width="23" style="4" bestFit="1" customWidth="1"/>
    <col min="7" max="7" width="24.140625" style="4" bestFit="1" customWidth="1"/>
    <col min="8" max="8" width="39.140625" style="4" bestFit="1" customWidth="1"/>
    <col min="9" max="9" width="18.42578125" style="4" bestFit="1" customWidth="1"/>
    <col min="10" max="16384" width="9.140625" style="4"/>
  </cols>
  <sheetData>
    <row r="1" spans="1:9" x14ac:dyDescent="0.25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7" t="s">
        <v>6</v>
      </c>
      <c r="H1" s="17" t="s">
        <v>7</v>
      </c>
      <c r="I1" s="17" t="s">
        <v>8</v>
      </c>
    </row>
    <row r="2" spans="1:9" x14ac:dyDescent="0.25">
      <c r="A2" s="17" t="s">
        <v>59</v>
      </c>
      <c r="B2" s="17" t="s">
        <v>13</v>
      </c>
      <c r="C2" s="17" t="s">
        <v>9</v>
      </c>
      <c r="D2" s="17" t="s">
        <v>10</v>
      </c>
      <c r="E2" s="17" t="s">
        <v>12</v>
      </c>
      <c r="F2" s="17" t="s">
        <v>60</v>
      </c>
      <c r="G2" s="17" t="s">
        <v>61</v>
      </c>
      <c r="H2" s="17" t="s">
        <v>62</v>
      </c>
      <c r="I2" s="17" t="s">
        <v>57</v>
      </c>
    </row>
    <row r="3" spans="1:9" x14ac:dyDescent="0.25">
      <c r="A3" s="17" t="s">
        <v>63</v>
      </c>
      <c r="B3" s="17" t="s">
        <v>11</v>
      </c>
      <c r="C3" s="17" t="s">
        <v>64</v>
      </c>
      <c r="D3" s="17" t="s">
        <v>65</v>
      </c>
      <c r="E3" s="17" t="s">
        <v>16</v>
      </c>
      <c r="F3" s="17" t="s">
        <v>66</v>
      </c>
      <c r="G3" s="17" t="s">
        <v>67</v>
      </c>
      <c r="H3" s="17" t="s">
        <v>68</v>
      </c>
      <c r="I3" s="17" t="s">
        <v>69</v>
      </c>
    </row>
    <row r="4" spans="1:9" x14ac:dyDescent="0.25">
      <c r="A4" s="17" t="s">
        <v>70</v>
      </c>
      <c r="B4" s="17" t="s">
        <v>14</v>
      </c>
      <c r="C4" s="17" t="s">
        <v>9</v>
      </c>
      <c r="D4" s="17" t="s">
        <v>10</v>
      </c>
      <c r="E4" s="17" t="s">
        <v>12</v>
      </c>
      <c r="F4" s="17" t="s">
        <v>58</v>
      </c>
      <c r="G4" s="17" t="s">
        <v>71</v>
      </c>
      <c r="H4" s="17" t="s">
        <v>72</v>
      </c>
      <c r="I4" s="17" t="s">
        <v>15</v>
      </c>
    </row>
    <row r="5" spans="1:9" x14ac:dyDescent="0.25">
      <c r="A5" s="17" t="s">
        <v>73</v>
      </c>
      <c r="B5" s="17" t="s">
        <v>14</v>
      </c>
      <c r="C5" s="17" t="s">
        <v>9</v>
      </c>
      <c r="D5" s="17" t="s">
        <v>10</v>
      </c>
      <c r="E5" s="17" t="s">
        <v>12</v>
      </c>
      <c r="F5" s="17" t="s">
        <v>58</v>
      </c>
      <c r="G5" s="17" t="s">
        <v>74</v>
      </c>
      <c r="H5" s="17" t="s">
        <v>75</v>
      </c>
      <c r="I5" s="17" t="s">
        <v>15</v>
      </c>
    </row>
    <row r="6" spans="1:9" x14ac:dyDescent="0.25">
      <c r="A6" s="17" t="s">
        <v>76</v>
      </c>
      <c r="B6" s="17" t="s">
        <v>14</v>
      </c>
      <c r="C6" s="17" t="s">
        <v>55</v>
      </c>
      <c r="D6" s="17" t="s">
        <v>56</v>
      </c>
      <c r="E6" s="17" t="s">
        <v>12</v>
      </c>
      <c r="F6" s="17" t="s">
        <v>77</v>
      </c>
      <c r="G6" s="17"/>
      <c r="H6" s="17" t="s">
        <v>78</v>
      </c>
      <c r="I6" s="17" t="s">
        <v>79</v>
      </c>
    </row>
    <row r="7" spans="1:9" x14ac:dyDescent="0.25">
      <c r="A7" s="17" t="s">
        <v>80</v>
      </c>
      <c r="B7" s="17" t="s">
        <v>13</v>
      </c>
      <c r="C7" s="17" t="s">
        <v>81</v>
      </c>
      <c r="D7" s="17" t="s">
        <v>82</v>
      </c>
      <c r="E7" s="17" t="s">
        <v>12</v>
      </c>
      <c r="F7" s="17" t="s">
        <v>83</v>
      </c>
      <c r="G7" s="17" t="s">
        <v>84</v>
      </c>
      <c r="H7" s="17" t="s">
        <v>85</v>
      </c>
      <c r="I7" s="17" t="s">
        <v>86</v>
      </c>
    </row>
    <row r="8" spans="1:9" x14ac:dyDescent="0.25">
      <c r="A8" s="17" t="s">
        <v>87</v>
      </c>
      <c r="B8" s="17" t="s">
        <v>14</v>
      </c>
      <c r="C8" s="17" t="s">
        <v>9</v>
      </c>
      <c r="D8" s="17" t="s">
        <v>10</v>
      </c>
      <c r="E8" s="17" t="s">
        <v>12</v>
      </c>
      <c r="F8" s="17" t="s">
        <v>88</v>
      </c>
      <c r="G8" s="17" t="s">
        <v>89</v>
      </c>
      <c r="H8" s="17" t="s">
        <v>90</v>
      </c>
      <c r="I8" s="17" t="s">
        <v>15</v>
      </c>
    </row>
    <row r="9" spans="1:9" x14ac:dyDescent="0.25">
      <c r="A9" s="17" t="s">
        <v>91</v>
      </c>
      <c r="B9" s="17" t="s">
        <v>14</v>
      </c>
      <c r="C9" s="17" t="s">
        <v>9</v>
      </c>
      <c r="D9" s="17" t="s">
        <v>10</v>
      </c>
      <c r="E9" s="17" t="s">
        <v>12</v>
      </c>
      <c r="F9" s="17" t="s">
        <v>88</v>
      </c>
      <c r="G9" s="17" t="s">
        <v>92</v>
      </c>
      <c r="H9" s="17" t="s">
        <v>93</v>
      </c>
      <c r="I9" s="17" t="s">
        <v>15</v>
      </c>
    </row>
    <row r="10" spans="1:9" x14ac:dyDescent="0.25">
      <c r="A10" s="17" t="s">
        <v>94</v>
      </c>
      <c r="B10" s="17" t="s">
        <v>11</v>
      </c>
      <c r="C10" s="17" t="s">
        <v>64</v>
      </c>
      <c r="D10" s="17" t="s">
        <v>65</v>
      </c>
      <c r="E10" s="17" t="s">
        <v>16</v>
      </c>
      <c r="F10" s="17" t="s">
        <v>95</v>
      </c>
      <c r="G10" s="17" t="s">
        <v>96</v>
      </c>
      <c r="H10" s="17" t="s">
        <v>97</v>
      </c>
      <c r="I10" s="17" t="s">
        <v>69</v>
      </c>
    </row>
    <row r="11" spans="1:9" x14ac:dyDescent="0.25">
      <c r="A11" s="17" t="s">
        <v>100</v>
      </c>
      <c r="B11" s="17" t="s">
        <v>13</v>
      </c>
      <c r="C11" s="17" t="s">
        <v>9</v>
      </c>
      <c r="D11" s="17" t="s">
        <v>10</v>
      </c>
      <c r="E11" s="17" t="s">
        <v>12</v>
      </c>
      <c r="F11" s="17" t="s">
        <v>101</v>
      </c>
      <c r="G11" s="17" t="s">
        <v>102</v>
      </c>
      <c r="H11" s="17" t="s">
        <v>103</v>
      </c>
      <c r="I11" s="17" t="s">
        <v>57</v>
      </c>
    </row>
    <row r="12" spans="1:9" x14ac:dyDescent="0.25">
      <c r="A12" s="17" t="s">
        <v>104</v>
      </c>
      <c r="B12" s="17" t="s">
        <v>14</v>
      </c>
      <c r="C12" s="17" t="s">
        <v>9</v>
      </c>
      <c r="D12" s="17" t="s">
        <v>10</v>
      </c>
      <c r="E12" s="17" t="s">
        <v>12</v>
      </c>
      <c r="F12" s="17" t="s">
        <v>105</v>
      </c>
      <c r="G12" s="17" t="s">
        <v>106</v>
      </c>
      <c r="H12" s="17" t="s">
        <v>107</v>
      </c>
      <c r="I12" s="17" t="s">
        <v>15</v>
      </c>
    </row>
    <row r="13" spans="1:9" x14ac:dyDescent="0.25">
      <c r="A13" s="17" t="s">
        <v>110</v>
      </c>
      <c r="B13" s="17" t="s">
        <v>14</v>
      </c>
      <c r="C13" s="17" t="s">
        <v>111</v>
      </c>
      <c r="D13" s="17" t="s">
        <v>112</v>
      </c>
      <c r="E13" s="17" t="s">
        <v>12</v>
      </c>
      <c r="F13" s="17"/>
      <c r="G13" s="17"/>
      <c r="H13" s="17" t="s">
        <v>113</v>
      </c>
      <c r="I13" s="17"/>
    </row>
    <row r="14" spans="1:9" x14ac:dyDescent="0.25">
      <c r="A14" s="17" t="s">
        <v>114</v>
      </c>
      <c r="B14" s="17" t="s">
        <v>14</v>
      </c>
      <c r="C14" s="17" t="s">
        <v>9</v>
      </c>
      <c r="D14" s="17" t="s">
        <v>10</v>
      </c>
      <c r="E14" s="17" t="s">
        <v>12</v>
      </c>
      <c r="F14" s="17" t="s">
        <v>115</v>
      </c>
      <c r="G14" s="17" t="s">
        <v>116</v>
      </c>
      <c r="H14" s="17" t="s">
        <v>117</v>
      </c>
      <c r="I14" s="17" t="s">
        <v>15</v>
      </c>
    </row>
    <row r="15" spans="1:9" x14ac:dyDescent="0.25">
      <c r="A15" s="17" t="s">
        <v>118</v>
      </c>
      <c r="B15" s="17" t="s">
        <v>17</v>
      </c>
      <c r="C15" s="17" t="s">
        <v>9</v>
      </c>
      <c r="D15" s="17" t="s">
        <v>10</v>
      </c>
      <c r="E15" s="17" t="s">
        <v>16</v>
      </c>
      <c r="F15" s="17" t="s">
        <v>119</v>
      </c>
      <c r="G15" s="17" t="s">
        <v>120</v>
      </c>
      <c r="H15" s="17" t="s">
        <v>121</v>
      </c>
      <c r="I15" s="17" t="s">
        <v>57</v>
      </c>
    </row>
    <row r="16" spans="1:9" x14ac:dyDescent="0.25">
      <c r="A16" s="17" t="s">
        <v>122</v>
      </c>
      <c r="B16" s="17" t="s">
        <v>11</v>
      </c>
      <c r="C16" s="17" t="s">
        <v>64</v>
      </c>
      <c r="D16" s="17" t="s">
        <v>65</v>
      </c>
      <c r="E16" s="17" t="s">
        <v>16</v>
      </c>
      <c r="F16" s="17" t="s">
        <v>123</v>
      </c>
      <c r="G16" s="17" t="s">
        <v>124</v>
      </c>
      <c r="H16" s="17" t="s">
        <v>125</v>
      </c>
      <c r="I16" s="17" t="s">
        <v>69</v>
      </c>
    </row>
    <row r="17" spans="1:9" x14ac:dyDescent="0.25">
      <c r="A17" s="17" t="s">
        <v>126</v>
      </c>
      <c r="B17" s="17" t="s">
        <v>127</v>
      </c>
      <c r="C17" s="17" t="s">
        <v>128</v>
      </c>
      <c r="D17" s="17" t="s">
        <v>149</v>
      </c>
      <c r="E17" s="17" t="s">
        <v>12</v>
      </c>
      <c r="F17" s="17"/>
      <c r="G17" s="17"/>
      <c r="H17" s="17" t="s">
        <v>129</v>
      </c>
      <c r="I17" s="17"/>
    </row>
    <row r="18" spans="1:9" x14ac:dyDescent="0.25">
      <c r="A18" s="17" t="s">
        <v>130</v>
      </c>
      <c r="B18" s="17" t="s">
        <v>14</v>
      </c>
      <c r="C18" s="17" t="s">
        <v>9</v>
      </c>
      <c r="D18" s="17" t="s">
        <v>10</v>
      </c>
      <c r="E18" s="17" t="s">
        <v>12</v>
      </c>
      <c r="F18" s="17" t="s">
        <v>131</v>
      </c>
      <c r="G18" s="17" t="s">
        <v>132</v>
      </c>
      <c r="H18" s="17" t="s">
        <v>133</v>
      </c>
      <c r="I18" s="17" t="s">
        <v>15</v>
      </c>
    </row>
    <row r="19" spans="1:9" x14ac:dyDescent="0.25">
      <c r="A19" s="17" t="s">
        <v>134</v>
      </c>
      <c r="B19" s="17" t="s">
        <v>11</v>
      </c>
      <c r="C19" s="17" t="s">
        <v>64</v>
      </c>
      <c r="D19" s="17" t="s">
        <v>65</v>
      </c>
      <c r="E19" s="17" t="s">
        <v>12</v>
      </c>
      <c r="F19" s="17" t="s">
        <v>135</v>
      </c>
      <c r="G19" s="17" t="s">
        <v>136</v>
      </c>
      <c r="H19" s="17" t="s">
        <v>137</v>
      </c>
      <c r="I19" s="17" t="s">
        <v>69</v>
      </c>
    </row>
    <row r="20" spans="1:9" x14ac:dyDescent="0.25">
      <c r="A20" s="17" t="s">
        <v>138</v>
      </c>
      <c r="B20" s="17" t="s">
        <v>11</v>
      </c>
      <c r="C20" s="17" t="s">
        <v>64</v>
      </c>
      <c r="D20" s="17" t="s">
        <v>65</v>
      </c>
      <c r="E20" s="17" t="s">
        <v>16</v>
      </c>
      <c r="F20" s="17" t="s">
        <v>135</v>
      </c>
      <c r="G20" s="17" t="s">
        <v>139</v>
      </c>
      <c r="H20" s="17" t="s">
        <v>140</v>
      </c>
      <c r="I20" s="17" t="s">
        <v>69</v>
      </c>
    </row>
    <row r="21" spans="1:9" x14ac:dyDescent="0.25">
      <c r="A21" s="17" t="s">
        <v>141</v>
      </c>
      <c r="B21" s="17" t="s">
        <v>13</v>
      </c>
      <c r="C21" s="17" t="s">
        <v>108</v>
      </c>
      <c r="D21" s="17" t="s">
        <v>109</v>
      </c>
      <c r="E21" s="17" t="s">
        <v>12</v>
      </c>
      <c r="F21" s="17" t="s">
        <v>142</v>
      </c>
      <c r="G21" s="17" t="s">
        <v>143</v>
      </c>
      <c r="H21" s="17" t="s">
        <v>144</v>
      </c>
      <c r="I21" s="17" t="s">
        <v>145</v>
      </c>
    </row>
    <row r="22" spans="1:9" x14ac:dyDescent="0.25">
      <c r="A22" s="17" t="s">
        <v>146</v>
      </c>
      <c r="B22" s="17" t="s">
        <v>11</v>
      </c>
      <c r="C22" s="17" t="s">
        <v>64</v>
      </c>
      <c r="D22" s="17" t="s">
        <v>65</v>
      </c>
      <c r="E22" s="17" t="s">
        <v>16</v>
      </c>
      <c r="F22" s="17" t="s">
        <v>135</v>
      </c>
      <c r="G22" s="17" t="s">
        <v>147</v>
      </c>
      <c r="H22" s="17" t="s">
        <v>148</v>
      </c>
      <c r="I22" s="17" t="s">
        <v>69</v>
      </c>
    </row>
    <row r="25" spans="1:9" x14ac:dyDescent="0.25">
      <c r="A25" s="17" t="s">
        <v>98</v>
      </c>
      <c r="B25" s="17" t="s">
        <v>11</v>
      </c>
      <c r="C25" s="17" t="s">
        <v>54</v>
      </c>
      <c r="D25" s="17"/>
      <c r="E25" s="17" t="s">
        <v>12</v>
      </c>
      <c r="F25" s="17"/>
      <c r="G25" s="17"/>
      <c r="H25" s="17" t="s">
        <v>99</v>
      </c>
      <c r="I25" s="17"/>
    </row>
  </sheetData>
  <autoFilter ref="A1:I2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activeCell="F3" sqref="F3:G29"/>
    </sheetView>
  </sheetViews>
  <sheetFormatPr defaultRowHeight="15" x14ac:dyDescent="0.25"/>
  <cols>
    <col min="1" max="1" width="24.7109375" style="4" bestFit="1" customWidth="1"/>
    <col min="2" max="2" width="10.7109375" style="4" bestFit="1" customWidth="1"/>
    <col min="3" max="3" width="12" style="4" bestFit="1" customWidth="1"/>
    <col min="4" max="4" width="10.7109375" style="4" bestFit="1" customWidth="1"/>
    <col min="5" max="5" width="12" style="4" bestFit="1" customWidth="1"/>
    <col min="6" max="6" width="10.7109375" style="4" bestFit="1" customWidth="1"/>
    <col min="7" max="7" width="12" style="4" bestFit="1" customWidth="1"/>
    <col min="8" max="16384" width="9.140625" style="4"/>
  </cols>
  <sheetData>
    <row r="1" spans="1:7" x14ac:dyDescent="0.25">
      <c r="A1" s="15" t="s">
        <v>18</v>
      </c>
      <c r="B1" s="16" t="s">
        <v>19</v>
      </c>
      <c r="C1" s="16"/>
      <c r="D1" s="16" t="s">
        <v>20</v>
      </c>
      <c r="E1" s="16"/>
      <c r="F1" s="16" t="s">
        <v>21</v>
      </c>
      <c r="G1" s="16"/>
    </row>
    <row r="2" spans="1:7" x14ac:dyDescent="0.25">
      <c r="A2" s="15"/>
      <c r="B2" s="1" t="s">
        <v>22</v>
      </c>
      <c r="C2" s="1" t="s">
        <v>53</v>
      </c>
      <c r="D2" s="1" t="s">
        <v>22</v>
      </c>
      <c r="E2" s="1" t="s">
        <v>53</v>
      </c>
      <c r="F2" s="1" t="s">
        <v>22</v>
      </c>
      <c r="G2" s="1" t="s">
        <v>53</v>
      </c>
    </row>
    <row r="3" spans="1:7" x14ac:dyDescent="0.25">
      <c r="A3" s="3" t="s">
        <v>10</v>
      </c>
      <c r="B3" s="1">
        <v>10</v>
      </c>
      <c r="C3" s="1"/>
      <c r="D3" s="1">
        <v>10</v>
      </c>
      <c r="E3" s="1"/>
      <c r="F3" s="1">
        <f>B3+D3</f>
        <v>20</v>
      </c>
      <c r="G3" s="1">
        <f>C3+E3</f>
        <v>0</v>
      </c>
    </row>
    <row r="4" spans="1:7" s="10" customFormat="1" x14ac:dyDescent="0.25">
      <c r="A4" s="3" t="s">
        <v>49</v>
      </c>
      <c r="B4" s="1"/>
      <c r="C4" s="1"/>
      <c r="D4" s="1"/>
      <c r="E4" s="1"/>
      <c r="F4" s="1">
        <f>B4+D4</f>
        <v>0</v>
      </c>
      <c r="G4" s="1">
        <f>C4+E4</f>
        <v>0</v>
      </c>
    </row>
    <row r="5" spans="1:7" x14ac:dyDescent="0.25">
      <c r="A5" s="3" t="s">
        <v>43</v>
      </c>
      <c r="B5" s="1"/>
      <c r="C5" s="1"/>
      <c r="D5" s="1"/>
      <c r="E5" s="1"/>
      <c r="F5" s="1">
        <f t="shared" ref="F5:G29" si="0">B5+D5</f>
        <v>0</v>
      </c>
      <c r="G5" s="1">
        <f t="shared" si="0"/>
        <v>0</v>
      </c>
    </row>
    <row r="6" spans="1:7" x14ac:dyDescent="0.25">
      <c r="A6" s="1" t="s">
        <v>23</v>
      </c>
      <c r="B6" s="1">
        <v>1</v>
      </c>
      <c r="C6" s="1"/>
      <c r="D6" s="1">
        <v>1</v>
      </c>
      <c r="E6" s="2">
        <v>1</v>
      </c>
      <c r="F6" s="1">
        <f t="shared" si="0"/>
        <v>2</v>
      </c>
      <c r="G6" s="1">
        <f t="shared" si="0"/>
        <v>1</v>
      </c>
    </row>
    <row r="7" spans="1:7" x14ac:dyDescent="0.25">
      <c r="A7" s="1" t="s">
        <v>24</v>
      </c>
      <c r="B7" s="1"/>
      <c r="C7" s="1"/>
      <c r="D7" s="1"/>
      <c r="E7" s="1"/>
      <c r="F7" s="1">
        <f t="shared" si="0"/>
        <v>0</v>
      </c>
      <c r="G7" s="1">
        <f t="shared" si="0"/>
        <v>0</v>
      </c>
    </row>
    <row r="8" spans="1:7" s="10" customFormat="1" x14ac:dyDescent="0.25">
      <c r="A8" s="1" t="s">
        <v>48</v>
      </c>
      <c r="B8" s="1"/>
      <c r="C8" s="1"/>
      <c r="D8" s="1"/>
      <c r="E8" s="1"/>
      <c r="F8" s="1">
        <f t="shared" si="0"/>
        <v>0</v>
      </c>
      <c r="G8" s="1">
        <f t="shared" si="0"/>
        <v>0</v>
      </c>
    </row>
    <row r="9" spans="1:7" x14ac:dyDescent="0.25">
      <c r="A9" s="1" t="s">
        <v>25</v>
      </c>
      <c r="B9" s="1"/>
      <c r="C9" s="1"/>
      <c r="D9" s="1">
        <v>1</v>
      </c>
      <c r="E9" s="1"/>
      <c r="F9" s="1">
        <f t="shared" si="0"/>
        <v>1</v>
      </c>
      <c r="G9" s="1">
        <f t="shared" si="0"/>
        <v>0</v>
      </c>
    </row>
    <row r="10" spans="1:7" x14ac:dyDescent="0.25">
      <c r="A10" s="1" t="s">
        <v>26</v>
      </c>
      <c r="B10" s="1">
        <v>1</v>
      </c>
      <c r="C10" s="1">
        <v>1</v>
      </c>
      <c r="D10" s="1"/>
      <c r="E10" s="1"/>
      <c r="F10" s="1">
        <f t="shared" si="0"/>
        <v>1</v>
      </c>
      <c r="G10" s="1">
        <f t="shared" si="0"/>
        <v>1</v>
      </c>
    </row>
    <row r="11" spans="1:7" x14ac:dyDescent="0.25">
      <c r="A11" s="1" t="s">
        <v>27</v>
      </c>
      <c r="B11" s="1">
        <v>1</v>
      </c>
      <c r="C11" s="1">
        <v>1</v>
      </c>
      <c r="D11" s="1"/>
      <c r="E11" s="1"/>
      <c r="F11" s="1">
        <f t="shared" si="0"/>
        <v>1</v>
      </c>
      <c r="G11" s="1">
        <f t="shared" si="0"/>
        <v>1</v>
      </c>
    </row>
    <row r="12" spans="1:7" x14ac:dyDescent="0.25">
      <c r="A12" s="1" t="s">
        <v>28</v>
      </c>
      <c r="B12" s="1">
        <v>1</v>
      </c>
      <c r="C12" s="1">
        <v>1</v>
      </c>
      <c r="D12" s="1"/>
      <c r="E12" s="1"/>
      <c r="F12" s="1">
        <f t="shared" si="0"/>
        <v>1</v>
      </c>
      <c r="G12" s="1">
        <f t="shared" si="0"/>
        <v>1</v>
      </c>
    </row>
    <row r="13" spans="1:7" x14ac:dyDescent="0.25">
      <c r="A13" s="1" t="s">
        <v>44</v>
      </c>
      <c r="B13" s="1"/>
      <c r="C13" s="1"/>
      <c r="D13" s="1">
        <v>1</v>
      </c>
      <c r="E13" s="1"/>
      <c r="F13" s="1">
        <f t="shared" si="0"/>
        <v>1</v>
      </c>
      <c r="G13" s="1">
        <f t="shared" si="0"/>
        <v>0</v>
      </c>
    </row>
    <row r="14" spans="1:7" x14ac:dyDescent="0.25">
      <c r="A14" s="1" t="s">
        <v>29</v>
      </c>
      <c r="B14" s="1">
        <v>1</v>
      </c>
      <c r="C14" s="1"/>
      <c r="D14" s="1"/>
      <c r="E14" s="1"/>
      <c r="F14" s="1">
        <f t="shared" si="0"/>
        <v>1</v>
      </c>
      <c r="G14" s="1">
        <f t="shared" si="0"/>
        <v>0</v>
      </c>
    </row>
    <row r="15" spans="1:7" x14ac:dyDescent="0.25">
      <c r="A15" s="1" t="s">
        <v>30</v>
      </c>
      <c r="B15" s="1"/>
      <c r="C15" s="1"/>
      <c r="D15" s="1">
        <v>2</v>
      </c>
      <c r="E15" s="2"/>
      <c r="F15" s="1">
        <f t="shared" si="0"/>
        <v>2</v>
      </c>
      <c r="G15" s="1">
        <f t="shared" si="0"/>
        <v>0</v>
      </c>
    </row>
    <row r="16" spans="1:7" x14ac:dyDescent="0.25">
      <c r="A16" s="1" t="s">
        <v>31</v>
      </c>
      <c r="B16" s="1"/>
      <c r="C16" s="1"/>
      <c r="D16" s="1"/>
      <c r="E16" s="1"/>
      <c r="F16" s="1">
        <f t="shared" si="0"/>
        <v>0</v>
      </c>
      <c r="G16" s="1">
        <f t="shared" si="0"/>
        <v>0</v>
      </c>
    </row>
    <row r="17" spans="1:7" x14ac:dyDescent="0.25">
      <c r="A17" s="1" t="s">
        <v>32</v>
      </c>
      <c r="B17" s="1"/>
      <c r="C17" s="1"/>
      <c r="D17" s="1">
        <v>1</v>
      </c>
      <c r="E17" s="1"/>
      <c r="F17" s="1">
        <f t="shared" si="0"/>
        <v>1</v>
      </c>
      <c r="G17" s="1">
        <f t="shared" si="0"/>
        <v>0</v>
      </c>
    </row>
    <row r="18" spans="1:7" x14ac:dyDescent="0.25">
      <c r="A18" s="1" t="s">
        <v>33</v>
      </c>
      <c r="B18" s="1"/>
      <c r="C18" s="1"/>
      <c r="D18" s="2">
        <v>2</v>
      </c>
      <c r="E18" s="2"/>
      <c r="F18" s="1">
        <f t="shared" si="0"/>
        <v>2</v>
      </c>
      <c r="G18" s="1">
        <f t="shared" si="0"/>
        <v>0</v>
      </c>
    </row>
    <row r="19" spans="1:7" x14ac:dyDescent="0.25">
      <c r="A19" s="1" t="s">
        <v>34</v>
      </c>
      <c r="B19" s="1"/>
      <c r="C19" s="1"/>
      <c r="D19" s="2"/>
      <c r="E19" s="2"/>
      <c r="F19" s="1">
        <f t="shared" si="0"/>
        <v>0</v>
      </c>
      <c r="G19" s="1">
        <f t="shared" si="0"/>
        <v>0</v>
      </c>
    </row>
    <row r="20" spans="1:7" x14ac:dyDescent="0.25">
      <c r="A20" s="1" t="s">
        <v>35</v>
      </c>
      <c r="B20" s="1"/>
      <c r="C20" s="1"/>
      <c r="D20" s="1"/>
      <c r="E20" s="1"/>
      <c r="F20" s="1">
        <f t="shared" si="0"/>
        <v>0</v>
      </c>
      <c r="G20" s="1">
        <f t="shared" si="0"/>
        <v>0</v>
      </c>
    </row>
    <row r="21" spans="1:7" x14ac:dyDescent="0.25">
      <c r="A21" s="1" t="s">
        <v>36</v>
      </c>
      <c r="B21" s="1"/>
      <c r="C21" s="1"/>
      <c r="D21" s="1">
        <v>2</v>
      </c>
      <c r="E21" s="2"/>
      <c r="F21" s="1">
        <f t="shared" si="0"/>
        <v>2</v>
      </c>
      <c r="G21" s="1">
        <f t="shared" si="0"/>
        <v>0</v>
      </c>
    </row>
    <row r="22" spans="1:7" x14ac:dyDescent="0.25">
      <c r="A22" s="1" t="s">
        <v>37</v>
      </c>
      <c r="B22" s="1">
        <v>6</v>
      </c>
      <c r="C22" s="1"/>
      <c r="D22" s="1">
        <v>16</v>
      </c>
      <c r="E22" s="2"/>
      <c r="F22" s="1">
        <f t="shared" si="0"/>
        <v>22</v>
      </c>
      <c r="G22" s="1">
        <f t="shared" si="0"/>
        <v>0</v>
      </c>
    </row>
    <row r="23" spans="1:7" x14ac:dyDescent="0.25">
      <c r="A23" s="1" t="s">
        <v>38</v>
      </c>
      <c r="B23" s="1"/>
      <c r="C23" s="1"/>
      <c r="D23" s="1">
        <v>1</v>
      </c>
      <c r="E23" s="1"/>
      <c r="F23" s="1">
        <f t="shared" si="0"/>
        <v>1</v>
      </c>
      <c r="G23" s="1">
        <f t="shared" si="0"/>
        <v>0</v>
      </c>
    </row>
    <row r="24" spans="1:7" x14ac:dyDescent="0.25">
      <c r="A24" s="1" t="s">
        <v>39</v>
      </c>
      <c r="B24" s="1"/>
      <c r="C24" s="1"/>
      <c r="D24" s="1"/>
      <c r="E24" s="1"/>
      <c r="F24" s="1">
        <f t="shared" si="0"/>
        <v>0</v>
      </c>
      <c r="G24" s="1">
        <f t="shared" si="0"/>
        <v>0</v>
      </c>
    </row>
    <row r="25" spans="1:7" x14ac:dyDescent="0.25">
      <c r="A25" s="1" t="s">
        <v>40</v>
      </c>
      <c r="B25" s="1"/>
      <c r="C25" s="1"/>
      <c r="D25" s="1">
        <v>1</v>
      </c>
      <c r="E25" s="2"/>
      <c r="F25" s="1">
        <f t="shared" si="0"/>
        <v>1</v>
      </c>
      <c r="G25" s="1">
        <f t="shared" si="0"/>
        <v>0</v>
      </c>
    </row>
    <row r="26" spans="1:7" x14ac:dyDescent="0.25">
      <c r="A26" s="1" t="s">
        <v>41</v>
      </c>
      <c r="B26" s="1"/>
      <c r="C26" s="1"/>
      <c r="D26" s="1"/>
      <c r="E26" s="2"/>
      <c r="F26" s="1">
        <f t="shared" si="0"/>
        <v>0</v>
      </c>
      <c r="G26" s="1">
        <f t="shared" si="0"/>
        <v>0</v>
      </c>
    </row>
    <row r="27" spans="1:7" s="10" customFormat="1" x14ac:dyDescent="0.25">
      <c r="A27" s="1" t="s">
        <v>50</v>
      </c>
      <c r="B27" s="1"/>
      <c r="C27" s="1"/>
      <c r="D27" s="1"/>
      <c r="E27" s="2"/>
      <c r="F27" s="1">
        <f t="shared" ref="F27:F28" si="1">B27+D27</f>
        <v>0</v>
      </c>
      <c r="G27" s="1">
        <f t="shared" ref="G27:G28" si="2">C27+E27</f>
        <v>0</v>
      </c>
    </row>
    <row r="28" spans="1:7" s="10" customFormat="1" x14ac:dyDescent="0.25">
      <c r="A28" s="1" t="s">
        <v>51</v>
      </c>
      <c r="B28" s="1"/>
      <c r="C28" s="1"/>
      <c r="D28" s="1"/>
      <c r="E28" s="2"/>
      <c r="F28" s="1">
        <f t="shared" si="1"/>
        <v>0</v>
      </c>
      <c r="G28" s="1">
        <f t="shared" si="2"/>
        <v>0</v>
      </c>
    </row>
    <row r="29" spans="1:7" x14ac:dyDescent="0.25">
      <c r="A29" s="2" t="s">
        <v>42</v>
      </c>
      <c r="B29" s="1"/>
      <c r="C29" s="1"/>
      <c r="D29" s="1"/>
      <c r="E29" s="2"/>
      <c r="F29" s="1">
        <f t="shared" si="0"/>
        <v>0</v>
      </c>
      <c r="G29" s="1">
        <f t="shared" si="0"/>
        <v>0</v>
      </c>
    </row>
    <row r="30" spans="1:7" x14ac:dyDescent="0.25">
      <c r="F30" s="2">
        <f>SUM(F3:F29)</f>
        <v>59</v>
      </c>
      <c r="G30" s="2">
        <f>SUM(G3:G29)</f>
        <v>4</v>
      </c>
    </row>
  </sheetData>
  <mergeCells count="4">
    <mergeCell ref="A1:A2"/>
    <mergeCell ref="B1:C1"/>
    <mergeCell ref="D1:E1"/>
    <mergeCell ref="F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opLeftCell="A2" workbookViewId="0">
      <selection sqref="A1:D29"/>
    </sheetView>
  </sheetViews>
  <sheetFormatPr defaultRowHeight="15" x14ac:dyDescent="0.25"/>
  <cols>
    <col min="1" max="1" width="45.42578125" style="4" customWidth="1"/>
    <col min="2" max="2" width="15.42578125" style="4" customWidth="1"/>
    <col min="3" max="3" width="12.5703125" style="4" customWidth="1"/>
    <col min="4" max="4" width="16.140625" style="4" customWidth="1"/>
    <col min="5" max="16384" width="9.140625" style="4"/>
  </cols>
  <sheetData>
    <row r="1" spans="1:4" ht="78.75" x14ac:dyDescent="0.25">
      <c r="A1" s="5" t="s">
        <v>18</v>
      </c>
      <c r="B1" s="6" t="s">
        <v>45</v>
      </c>
      <c r="C1" s="6" t="s">
        <v>46</v>
      </c>
      <c r="D1" s="6" t="s">
        <v>47</v>
      </c>
    </row>
    <row r="2" spans="1:4" ht="15.75" x14ac:dyDescent="0.25">
      <c r="A2" s="8" t="s">
        <v>26</v>
      </c>
      <c r="B2" s="5">
        <v>1</v>
      </c>
      <c r="C2" s="5">
        <v>1</v>
      </c>
      <c r="D2" s="12">
        <f>C2/B2</f>
        <v>1</v>
      </c>
    </row>
    <row r="3" spans="1:4" ht="15.75" x14ac:dyDescent="0.25">
      <c r="A3" s="9" t="s">
        <v>27</v>
      </c>
      <c r="B3" s="11">
        <v>1</v>
      </c>
      <c r="C3" s="11">
        <v>1</v>
      </c>
      <c r="D3" s="12">
        <f>C3/B3</f>
        <v>1</v>
      </c>
    </row>
    <row r="4" spans="1:4" ht="15.75" x14ac:dyDescent="0.25">
      <c r="A4" s="9" t="s">
        <v>28</v>
      </c>
      <c r="B4" s="11">
        <v>1</v>
      </c>
      <c r="C4" s="11">
        <v>1</v>
      </c>
      <c r="D4" s="12">
        <f>C4/B4</f>
        <v>1</v>
      </c>
    </row>
    <row r="5" spans="1:4" ht="15.75" x14ac:dyDescent="0.25">
      <c r="A5" s="9" t="s">
        <v>23</v>
      </c>
      <c r="B5" s="11">
        <v>2</v>
      </c>
      <c r="C5" s="11">
        <v>1</v>
      </c>
      <c r="D5" s="12">
        <f>C5/B5</f>
        <v>0.5</v>
      </c>
    </row>
    <row r="6" spans="1:4" ht="15.75" x14ac:dyDescent="0.25">
      <c r="A6" s="9" t="s">
        <v>37</v>
      </c>
      <c r="B6" s="11">
        <v>22</v>
      </c>
      <c r="C6" s="11">
        <v>0</v>
      </c>
      <c r="D6" s="12">
        <f>C6/B6</f>
        <v>0</v>
      </c>
    </row>
    <row r="7" spans="1:4" ht="15.75" x14ac:dyDescent="0.25">
      <c r="A7" s="14" t="s">
        <v>10</v>
      </c>
      <c r="B7" s="5">
        <v>20</v>
      </c>
      <c r="C7" s="5">
        <v>0</v>
      </c>
      <c r="D7" s="12">
        <f>C7/B7</f>
        <v>0</v>
      </c>
    </row>
    <row r="8" spans="1:4" ht="15.75" x14ac:dyDescent="0.25">
      <c r="A8" s="9" t="s">
        <v>30</v>
      </c>
      <c r="B8" s="11">
        <v>2</v>
      </c>
      <c r="C8" s="11">
        <v>0</v>
      </c>
      <c r="D8" s="12">
        <f>C8/B8</f>
        <v>0</v>
      </c>
    </row>
    <row r="9" spans="1:4" ht="15.75" x14ac:dyDescent="0.25">
      <c r="A9" s="8" t="s">
        <v>33</v>
      </c>
      <c r="B9" s="5">
        <v>2</v>
      </c>
      <c r="C9" s="5">
        <v>0</v>
      </c>
      <c r="D9" s="12">
        <f>C9/B9</f>
        <v>0</v>
      </c>
    </row>
    <row r="10" spans="1:4" ht="15.75" x14ac:dyDescent="0.25">
      <c r="A10" s="8" t="s">
        <v>36</v>
      </c>
      <c r="B10" s="5">
        <v>2</v>
      </c>
      <c r="C10" s="5">
        <v>0</v>
      </c>
      <c r="D10" s="12">
        <f>C10/B10</f>
        <v>0</v>
      </c>
    </row>
    <row r="11" spans="1:4" ht="15.75" x14ac:dyDescent="0.25">
      <c r="A11" s="9" t="s">
        <v>25</v>
      </c>
      <c r="B11" s="11">
        <v>1</v>
      </c>
      <c r="C11" s="11">
        <v>0</v>
      </c>
      <c r="D11" s="12">
        <f>C11/B11</f>
        <v>0</v>
      </c>
    </row>
    <row r="12" spans="1:4" ht="15.75" x14ac:dyDescent="0.25">
      <c r="A12" s="9" t="s">
        <v>44</v>
      </c>
      <c r="B12" s="11">
        <v>1</v>
      </c>
      <c r="C12" s="11">
        <v>0</v>
      </c>
      <c r="D12" s="12">
        <f>C12/B12</f>
        <v>0</v>
      </c>
    </row>
    <row r="13" spans="1:4" ht="15.75" x14ac:dyDescent="0.25">
      <c r="A13" s="9" t="s">
        <v>29</v>
      </c>
      <c r="B13" s="11">
        <v>1</v>
      </c>
      <c r="C13" s="11">
        <v>0</v>
      </c>
      <c r="D13" s="12">
        <f>C13/B13</f>
        <v>0</v>
      </c>
    </row>
    <row r="14" spans="1:4" ht="15.75" x14ac:dyDescent="0.25">
      <c r="A14" s="8" t="s">
        <v>32</v>
      </c>
      <c r="B14" s="5">
        <v>1</v>
      </c>
      <c r="C14" s="5">
        <v>0</v>
      </c>
      <c r="D14" s="12">
        <f>C14/B14</f>
        <v>0</v>
      </c>
    </row>
    <row r="15" spans="1:4" ht="15.75" x14ac:dyDescent="0.25">
      <c r="A15" s="8" t="s">
        <v>38</v>
      </c>
      <c r="B15" s="5">
        <v>1</v>
      </c>
      <c r="C15" s="5">
        <v>0</v>
      </c>
      <c r="D15" s="12">
        <f>C15/B15</f>
        <v>0</v>
      </c>
    </row>
    <row r="16" spans="1:4" ht="15.75" x14ac:dyDescent="0.25">
      <c r="A16" s="8" t="s">
        <v>40</v>
      </c>
      <c r="B16" s="5">
        <v>1</v>
      </c>
      <c r="C16" s="5">
        <v>0</v>
      </c>
      <c r="D16" s="12">
        <f>C16/B16</f>
        <v>0</v>
      </c>
    </row>
    <row r="17" spans="1:4" ht="15.75" x14ac:dyDescent="0.25">
      <c r="A17" s="9" t="s">
        <v>49</v>
      </c>
      <c r="B17" s="11">
        <v>0</v>
      </c>
      <c r="C17" s="11">
        <v>0</v>
      </c>
      <c r="D17" s="12"/>
    </row>
    <row r="18" spans="1:4" ht="15.75" x14ac:dyDescent="0.25">
      <c r="A18" s="7" t="s">
        <v>43</v>
      </c>
      <c r="B18" s="5">
        <v>0</v>
      </c>
      <c r="C18" s="5">
        <v>0</v>
      </c>
      <c r="D18" s="12"/>
    </row>
    <row r="19" spans="1:4" ht="15.75" x14ac:dyDescent="0.25">
      <c r="A19" s="9" t="s">
        <v>24</v>
      </c>
      <c r="B19" s="11">
        <v>0</v>
      </c>
      <c r="C19" s="11">
        <v>0</v>
      </c>
      <c r="D19" s="12"/>
    </row>
    <row r="20" spans="1:4" ht="15.75" x14ac:dyDescent="0.25">
      <c r="A20" s="8" t="s">
        <v>48</v>
      </c>
      <c r="B20" s="5">
        <v>0</v>
      </c>
      <c r="C20" s="5">
        <v>0</v>
      </c>
      <c r="D20" s="12"/>
    </row>
    <row r="21" spans="1:4" ht="15.75" x14ac:dyDescent="0.25">
      <c r="A21" s="9" t="s">
        <v>31</v>
      </c>
      <c r="B21" s="11">
        <v>0</v>
      </c>
      <c r="C21" s="11">
        <v>0</v>
      </c>
      <c r="D21" s="12"/>
    </row>
    <row r="22" spans="1:4" ht="15.75" x14ac:dyDescent="0.25">
      <c r="A22" s="8" t="s">
        <v>34</v>
      </c>
      <c r="B22" s="5">
        <v>0</v>
      </c>
      <c r="C22" s="5">
        <v>0</v>
      </c>
      <c r="D22" s="12"/>
    </row>
    <row r="23" spans="1:4" ht="15.75" x14ac:dyDescent="0.25">
      <c r="A23" s="9" t="s">
        <v>35</v>
      </c>
      <c r="B23" s="5">
        <v>0</v>
      </c>
      <c r="C23" s="5">
        <v>0</v>
      </c>
      <c r="D23" s="12"/>
    </row>
    <row r="24" spans="1:4" ht="15.75" x14ac:dyDescent="0.25">
      <c r="A24" s="9" t="s">
        <v>39</v>
      </c>
      <c r="B24" s="11">
        <v>0</v>
      </c>
      <c r="C24" s="11">
        <v>0</v>
      </c>
      <c r="D24" s="12"/>
    </row>
    <row r="25" spans="1:4" ht="15.75" x14ac:dyDescent="0.25">
      <c r="A25" s="8" t="s">
        <v>41</v>
      </c>
      <c r="B25" s="5">
        <v>0</v>
      </c>
      <c r="C25" s="5">
        <v>0</v>
      </c>
      <c r="D25" s="12"/>
    </row>
    <row r="26" spans="1:4" ht="15.75" x14ac:dyDescent="0.25">
      <c r="A26" s="8" t="s">
        <v>50</v>
      </c>
      <c r="B26" s="5">
        <v>0</v>
      </c>
      <c r="C26" s="5">
        <v>0</v>
      </c>
      <c r="D26" s="12"/>
    </row>
    <row r="27" spans="1:4" ht="15.75" x14ac:dyDescent="0.25">
      <c r="A27" s="9" t="s">
        <v>51</v>
      </c>
      <c r="B27" s="11">
        <v>0</v>
      </c>
      <c r="C27" s="11">
        <v>0</v>
      </c>
      <c r="D27" s="12"/>
    </row>
    <row r="28" spans="1:4" ht="15.75" x14ac:dyDescent="0.25">
      <c r="A28" s="9" t="s">
        <v>42</v>
      </c>
      <c r="B28" s="11">
        <v>0</v>
      </c>
      <c r="C28" s="11">
        <v>0</v>
      </c>
      <c r="D28" s="12"/>
    </row>
    <row r="29" spans="1:4" ht="15.75" x14ac:dyDescent="0.25">
      <c r="A29" s="13" t="s">
        <v>52</v>
      </c>
      <c r="B29" s="11">
        <f>SUM(B2:B28)</f>
        <v>59</v>
      </c>
      <c r="C29" s="11">
        <f>SUM(C2:C28)</f>
        <v>4</v>
      </c>
      <c r="D29" s="12">
        <f>C29/B29</f>
        <v>6.7796610169491525E-2</v>
      </c>
    </row>
  </sheetData>
  <sortState ref="A2:D29">
    <sortCondition descending="1" ref="D1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Данные из ДелоПро</vt:lpstr>
      <vt:lpstr>За период с 11.09 по 17.09</vt:lpstr>
      <vt:lpstr>итог с %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Егоров Виктор Сергеевич</dc:creator>
  <cp:lastModifiedBy>Даука Антон Павлович</cp:lastModifiedBy>
  <dcterms:created xsi:type="dcterms:W3CDTF">2017-08-11T12:46:09Z</dcterms:created>
  <dcterms:modified xsi:type="dcterms:W3CDTF">2017-09-27T08:05:04Z</dcterms:modified>
</cp:coreProperties>
</file>